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6" windowWidth="20112" windowHeight="7992" activeTab="0"/>
  </bookViews>
  <sheets>
    <sheet name="Пробел" sheetId="1" r:id="rId1"/>
    <sheet name="Иной симво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<sst xmlns="http://schemas.openxmlformats.org/spreadsheetml/2006/main" count="25" uniqueCount="17">
  <si>
    <t>Мама мыла раму</t>
  </si>
  <si>
    <t>Папа мыл пса</t>
  </si>
  <si>
    <t>Шла Саша по шоссе и сломала ногу. Нечего по сторонам смотреть, когда идешь</t>
  </si>
  <si>
    <t>Третье</t>
  </si>
  <si>
    <t>Первое</t>
  </si>
  <si>
    <t>Мама_мыла_раму</t>
  </si>
  <si>
    <t>Второе</t>
  </si>
  <si>
    <t>Исходный текст</t>
  </si>
  <si>
    <t>Слово от начала строки</t>
  </si>
  <si>
    <t>Слово с конца строки</t>
  </si>
  <si>
    <t>Один, два, три, четыре, пять, шесть, семь, восемь, девять, десять</t>
  </si>
  <si>
    <t>Символ</t>
  </si>
  <si>
    <t>запятая</t>
  </si>
  <si>
    <t>нижнее подчеркивание</t>
  </si>
  <si>
    <t>Накладная №34
от 12.03.2011г
на сумму 45000р
ООО "Рога и копыта"</t>
  </si>
  <si>
    <t>перенос на строки(Alt+Enter)</t>
  </si>
  <si>
    <t>в качестве разделителя используется пробел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</si>
</sst>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22"/>
      <name val="Calibri"/>
      <family val="2"/>
    </font>
    <font>
      <b/>
      <sz val="16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 tint="-0.1499900072813034"/>
      <name val="Calibri"/>
      <family val="2"/>
    </font>
    <font>
      <sz val="11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5" tint="0.5999600291252136"/>
      </left>
      <right>
        <color indexed="63"/>
      </right>
      <top style="medium">
        <color theme="5" tint="0.5999600291252136"/>
      </top>
      <bottom>
        <color indexed="63"/>
      </bottom>
    </border>
    <border>
      <left style="medium">
        <color theme="5" tint="0.5999600291252136"/>
      </left>
      <right>
        <color indexed="63"/>
      </right>
      <top>
        <color indexed="63"/>
      </top>
      <bottom style="medium">
        <color theme="5" tint="0.5999600291252136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theme="5" tint="0.59996002912521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0.5999600291252136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10" xfId="53" applyFont="1" applyFill="1" applyBorder="1" applyAlignment="1">
      <alignment horizontal="center" vertical="center" wrapText="1"/>
      <protection/>
    </xf>
    <xf numFmtId="0" fontId="41" fillId="33" borderId="11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1" fillId="7" borderId="13" xfId="0" applyFont="1" applyFill="1" applyBorder="1" applyAlignment="1">
      <alignment horizontal="center"/>
    </xf>
    <xf numFmtId="0" fontId="31" fillId="7" borderId="14" xfId="0" applyFont="1" applyFill="1" applyBorder="1" applyAlignment="1">
      <alignment horizontal="center"/>
    </xf>
    <xf numFmtId="0" fontId="31" fillId="12" borderId="15" xfId="0" applyFont="1" applyFill="1" applyBorder="1" applyAlignment="1">
      <alignment/>
    </xf>
    <xf numFmtId="0" fontId="31" fillId="12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1" fillId="33" borderId="19" xfId="53" applyFont="1" applyFill="1" applyBorder="1" applyAlignment="1">
      <alignment horizontal="center" vertical="center" wrapText="1"/>
      <protection/>
    </xf>
    <xf numFmtId="0" fontId="41" fillId="33" borderId="20" xfId="53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vertical="center"/>
    </xf>
    <xf numFmtId="0" fontId="31" fillId="7" borderId="22" xfId="0" applyFont="1" applyFill="1" applyBorder="1" applyAlignment="1">
      <alignment horizontal="center"/>
    </xf>
    <xf numFmtId="0" fontId="31" fillId="7" borderId="23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1" xfId="0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excel-vba.ru/" TargetMode="External" /><Relationship Id="rId3" Type="http://schemas.openxmlformats.org/officeDocument/2006/relationships/hyperlink" Target="https://www.excel-vba.ru/" TargetMode="External" /><Relationship Id="rId4" Type="http://schemas.openxmlformats.org/officeDocument/2006/relationships/hyperlink" Target="https://www.excel-vba.ru/chto-umeet-excel/kak-poluchit-slovo-posle-poslednego-probel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excel-vba.ru/" TargetMode="External" /><Relationship Id="rId3" Type="http://schemas.openxmlformats.org/officeDocument/2006/relationships/hyperlink" Target="https://www.excel-vba.ru/" TargetMode="External" /><Relationship Id="rId4" Type="http://schemas.openxmlformats.org/officeDocument/2006/relationships/hyperlink" Target="https://www.excel-vba.ru/chto-umeet-excel/kak-poluchit-slovo-posle-poslednego-probel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2219325</xdr:colOff>
      <xdr:row>4</xdr:row>
      <xdr:rowOff>28575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00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28575</xdr:rowOff>
    </xdr:from>
    <xdr:to>
      <xdr:col>3</xdr:col>
      <xdr:colOff>409575</xdr:colOff>
      <xdr:row>7</xdr:row>
      <xdr:rowOff>171450</xdr:rowOff>
    </xdr:to>
    <xdr:sp>
      <xdr:nvSpPr>
        <xdr:cNvPr id="2" name="Прямоугольник 7">
          <a:hlinkClick r:id="rId4"/>
        </xdr:cNvPr>
        <xdr:cNvSpPr>
          <a:spLocks/>
        </xdr:cNvSpPr>
      </xdr:nvSpPr>
      <xdr:spPr>
        <a:xfrm>
          <a:off x="57150" y="981075"/>
          <a:ext cx="8543925" cy="504825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2228850</xdr:colOff>
      <xdr:row>4</xdr:row>
      <xdr:rowOff>28575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200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28575</xdr:rowOff>
    </xdr:from>
    <xdr:to>
      <xdr:col>3</xdr:col>
      <xdr:colOff>409575</xdr:colOff>
      <xdr:row>7</xdr:row>
      <xdr:rowOff>171450</xdr:rowOff>
    </xdr:to>
    <xdr:sp>
      <xdr:nvSpPr>
        <xdr:cNvPr id="2" name="Прямоугольник 2">
          <a:hlinkClick r:id="rId4"/>
        </xdr:cNvPr>
        <xdr:cNvSpPr>
          <a:spLocks/>
        </xdr:cNvSpPr>
      </xdr:nvSpPr>
      <xdr:spPr>
        <a:xfrm>
          <a:off x="57150" y="981075"/>
          <a:ext cx="8210550" cy="504825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0;&#1072;%20&#1089;%20Excel\6_&#1064;&#1072;&#1073;&#1083;&#1086;&#1085;&#1099;%20&#1087;&#1088;&#1086;&#1077;&#1082;&#1090;&#1086;&#1074;\&#1064;&#1072;&#1073;&#1083;&#1086;&#1085;%20&#1082;&#1085;&#1086;&#1087;&#1086;&#1082;%20&#1076;&#1083;&#1103;%20&#1092;&#1072;&#1081;&#1083;&#1086;&#1074;%20&#1085;&#1072;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SaveAttachedItemsFromOutloo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6:AO14"/>
  <sheetViews>
    <sheetView showGridLines="0" tabSelected="1" zoomScalePageLayoutView="0" workbookViewId="0" topLeftCell="A1">
      <selection activeCell="A12" sqref="A12"/>
    </sheetView>
  </sheetViews>
  <sheetFormatPr defaultColWidth="9.140625" defaultRowHeight="15"/>
  <cols>
    <col min="1" max="1" width="85.140625" style="0" customWidth="1"/>
    <col min="2" max="2" width="28.57421875" style="0" customWidth="1"/>
    <col min="4" max="4" width="13.57421875" style="0" customWidth="1"/>
    <col min="5" max="5" width="12.140625" style="0" customWidth="1"/>
  </cols>
  <sheetData>
    <row r="6" spans="1:4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2:5" ht="15" thickBot="1">
      <c r="B9" s="24" t="s">
        <v>16</v>
      </c>
      <c r="C9" s="25"/>
      <c r="D9" s="25"/>
      <c r="E9" s="26"/>
    </row>
    <row r="10" spans="1:5" ht="14.25">
      <c r="A10" s="2" t="s">
        <v>7</v>
      </c>
      <c r="B10" s="22" t="s">
        <v>8</v>
      </c>
      <c r="C10" s="23"/>
      <c r="D10" s="22" t="s">
        <v>9</v>
      </c>
      <c r="E10" s="23"/>
    </row>
    <row r="11" spans="1:5" ht="15" thickBot="1">
      <c r="A11" s="3"/>
      <c r="B11" s="7" t="s">
        <v>4</v>
      </c>
      <c r="C11" s="8" t="s">
        <v>6</v>
      </c>
      <c r="D11" s="7" t="s">
        <v>4</v>
      </c>
      <c r="E11" s="8" t="s">
        <v>3</v>
      </c>
    </row>
    <row r="12" spans="1:5" ht="14.25">
      <c r="A12" s="4" t="s">
        <v>0</v>
      </c>
      <c r="B12" s="9" t="str">
        <f>SUBSTITUTE(RIGHT(MID(" "&amp;SUBSTITUTE($A12," ",REPT(" ",999)),1,999*1),999)," ","")</f>
        <v>Мама</v>
      </c>
      <c r="C12" s="10" t="str">
        <f>SUBSTITUTE(RIGHT(MID(" "&amp;SUBSTITUTE($A12," ",REPT(" ",999)),1,999*2),999)," ","")</f>
        <v>мыла</v>
      </c>
      <c r="D12" s="9" t="str">
        <f>SUBSTITUTE(MID(RIGHT(" "&amp;SUBSTITUTE($A12," ",REPT(" ",999)),999*1),1,999)," ","")</f>
        <v>раму</v>
      </c>
      <c r="E12" s="10" t="str">
        <f>SUBSTITUTE(MID(RIGHT(" "&amp;SUBSTITUTE($A12," ",REPT(" ",999)),999*3),1,999)," ","")</f>
        <v>Мама</v>
      </c>
    </row>
    <row r="13" spans="1:5" ht="14.25">
      <c r="A13" s="4" t="s">
        <v>1</v>
      </c>
      <c r="B13" s="9" t="str">
        <f>SUBSTITUTE(RIGHT(MID(" "&amp;SUBSTITUTE($A13," ",REPT(" ",999)),1,999*1),999)," ","")</f>
        <v>Папа</v>
      </c>
      <c r="C13" s="10" t="str">
        <f>SUBSTITUTE(RIGHT(MID(" "&amp;SUBSTITUTE($A13," ",REPT(" ",999)),1,999*2),999)," ","")</f>
        <v>мыл</v>
      </c>
      <c r="D13" s="9" t="str">
        <f>SUBSTITUTE(MID(RIGHT(" "&amp;SUBSTITUTE($A13," ",REPT(" ",999)),999*1),1,999)," ","")</f>
        <v>пса</v>
      </c>
      <c r="E13" s="10" t="str">
        <f>SUBSTITUTE(MID(RIGHT(" "&amp;SUBSTITUTE($A13," ",REPT(" ",999)),999*3),1,999)," ","")</f>
        <v>Папа</v>
      </c>
    </row>
    <row r="14" spans="1:5" ht="15" thickBot="1">
      <c r="A14" s="4" t="s">
        <v>2</v>
      </c>
      <c r="B14" s="11" t="str">
        <f>SUBSTITUTE(RIGHT(MID(" "&amp;SUBSTITUTE($A14," ",REPT(" ",999)),1,999*1),999)," ","")</f>
        <v>Шла</v>
      </c>
      <c r="C14" s="12" t="str">
        <f>SUBSTITUTE(RIGHT(MID(" "&amp;SUBSTITUTE($A14," ",REPT(" ",999)),1,999*2),999)," ","")</f>
        <v>Саша</v>
      </c>
      <c r="D14" s="11" t="str">
        <f>SUBSTITUTE(MID(RIGHT(" "&amp;SUBSTITUTE($A14," ",REPT(" ",999)),999*1),1,999)," ","")</f>
        <v>идешь</v>
      </c>
      <c r="E14" s="12" t="str">
        <f>SUBSTITUTE(MID(RIGHT(" "&amp;SUBSTITUTE($A14," ",REPT(" ",999)),999*3),1,999)," ","")</f>
        <v>смотреть,</v>
      </c>
    </row>
  </sheetData>
  <sheetProtection/>
  <mergeCells count="4">
    <mergeCell ref="B10:C10"/>
    <mergeCell ref="D10:E10"/>
    <mergeCell ref="A10:A11"/>
    <mergeCell ref="B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6:AO14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73.8515625" style="0" customWidth="1"/>
    <col min="2" max="2" width="28.57421875" style="0" customWidth="1"/>
    <col min="3" max="3" width="15.421875" style="0" bestFit="1" customWidth="1"/>
    <col min="4" max="4" width="20.28125" style="0" customWidth="1"/>
    <col min="5" max="5" width="14.28125" style="0" customWidth="1"/>
    <col min="6" max="6" width="26.7109375" style="0" customWidth="1"/>
  </cols>
  <sheetData>
    <row r="6" spans="1:4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ht="15" thickBot="1"/>
    <row r="10" spans="1:6" ht="14.25">
      <c r="A10" s="2" t="s">
        <v>7</v>
      </c>
      <c r="B10" s="5" t="s">
        <v>8</v>
      </c>
      <c r="C10" s="6"/>
      <c r="D10" s="5" t="s">
        <v>9</v>
      </c>
      <c r="E10" s="6"/>
      <c r="F10" s="19" t="s">
        <v>11</v>
      </c>
    </row>
    <row r="11" spans="1:6" ht="15" thickBot="1">
      <c r="A11" s="3"/>
      <c r="B11" s="7" t="s">
        <v>4</v>
      </c>
      <c r="C11" s="8" t="s">
        <v>6</v>
      </c>
      <c r="D11" s="7" t="s">
        <v>4</v>
      </c>
      <c r="E11" s="8" t="s">
        <v>3</v>
      </c>
      <c r="F11" s="20"/>
    </row>
    <row r="12" spans="1:6" ht="14.25">
      <c r="A12" s="13" t="s">
        <v>5</v>
      </c>
      <c r="B12" s="15" t="str">
        <f>SUBSTITUTE(RIGHT(MID(" "&amp;SUBSTITUTE($A12,"_",REPT("_",999)),1,999*1),999),"_","")</f>
        <v> Мама</v>
      </c>
      <c r="C12" s="16" t="str">
        <f>SUBSTITUTE(RIGHT(MID(" "&amp;SUBSTITUTE($A12,"_",REPT("_",999)),1,999*3),999),"_","")</f>
        <v>раму</v>
      </c>
      <c r="D12" s="15" t="str">
        <f>SUBSTITUTE(MID(RIGHT("_"&amp;SUBSTITUTE($A12,"_",REPT("_",999)),999*1),1,999),"_","")</f>
        <v>раму</v>
      </c>
      <c r="E12" s="16" t="str">
        <f>SUBSTITUTE(MID(RIGHT("_"&amp;SUBSTITUTE($A12,"_",REPT("_",999)),999*3),1,999),"_","")</f>
        <v>Мама</v>
      </c>
      <c r="F12" s="21" t="s">
        <v>13</v>
      </c>
    </row>
    <row r="13" spans="1:6" ht="57">
      <c r="A13" s="14" t="s">
        <v>14</v>
      </c>
      <c r="B13" s="15" t="str">
        <f>SUBSTITUTE(RIGHT(MID(" "&amp;SUBSTITUTE($A13,CHAR(10),REPT(CHAR(10),999)),1,999*1),999),CHAR(10),"")</f>
        <v> Накладная №34</v>
      </c>
      <c r="C13" s="16" t="str">
        <f>SUBSTITUTE(RIGHT(MID(" "&amp;SUBSTITUTE($A13,CHAR(10),REPT(CHAR(10),999)),1,999*3),999),CHAR(10),"")</f>
        <v>на сумму 45000р</v>
      </c>
      <c r="D13" s="15" t="str">
        <f>SUBSTITUTE(MID(RIGHT(CHAR(10)&amp;SUBSTITUTE($A13,CHAR(10),REPT(CHAR(10),999)),999*1),1,999),CHAR(10),"")</f>
        <v>ООО "Рога и копыта"</v>
      </c>
      <c r="E13" s="16" t="str">
        <f>SUBSTITUTE(MID(RIGHT(CHAR(10)&amp;SUBSTITUTE($A13,CHAR(10),REPT(CHAR(10),999)),999*3),1,999),CHAR(10),"")</f>
        <v>от 12.03.2011г</v>
      </c>
      <c r="F13" s="21" t="s">
        <v>15</v>
      </c>
    </row>
    <row r="14" spans="1:6" ht="15" thickBot="1">
      <c r="A14" s="13" t="s">
        <v>10</v>
      </c>
      <c r="B14" s="17" t="str">
        <f>SUBSTITUTE(RIGHT(MID(" "&amp;SUBSTITUTE($A14,",",REPT(",",999)),1,999*1),999),",","")</f>
        <v> Один</v>
      </c>
      <c r="C14" s="18" t="str">
        <f>SUBSTITUTE(RIGHT(MID(" "&amp;SUBSTITUTE($A14,",",REPT(",",999)),1,999*3),999),",","")</f>
        <v> три</v>
      </c>
      <c r="D14" s="17" t="str">
        <f>SUBSTITUTE(MID(RIGHT(","&amp;SUBSTITUTE($A14,",",REPT(",",999)),999*1),1,999),",","")</f>
        <v> десять</v>
      </c>
      <c r="E14" s="18" t="str">
        <f>SUBSTITUTE(MID(RIGHT(","&amp;SUBSTITUTE($A14,",",REPT(",",999)),999*3),1,999),",","")</f>
        <v> восемь</v>
      </c>
      <c r="F14" s="21" t="s">
        <v>12</v>
      </c>
    </row>
  </sheetData>
  <sheetProtection/>
  <mergeCells count="4">
    <mergeCell ref="B10:C10"/>
    <mergeCell ref="D10:E10"/>
    <mergeCell ref="A10:A11"/>
    <mergeCell ref="F10:F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The_Prist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Дмитрий Щербаков</cp:lastModifiedBy>
  <dcterms:created xsi:type="dcterms:W3CDTF">2013-07-23T19:46:42Z</dcterms:created>
  <dcterms:modified xsi:type="dcterms:W3CDTF">2022-12-29T15:50:59Z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